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80" i="1" l="1"/>
  <c r="L70" i="1" l="1"/>
  <c r="F184" i="1"/>
  <c r="G184" i="1"/>
  <c r="H184" i="1"/>
  <c r="I184" i="1"/>
  <c r="J184" i="1"/>
  <c r="L184" i="1"/>
  <c r="B195" i="1" l="1"/>
  <c r="A195" i="1"/>
  <c r="B185" i="1"/>
  <c r="A185" i="1"/>
  <c r="I195" i="1"/>
  <c r="G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B71" i="1"/>
  <c r="A71" i="1"/>
  <c r="L81" i="1"/>
  <c r="G81" i="1"/>
  <c r="B62" i="1"/>
  <c r="A62" i="1"/>
  <c r="B52" i="1"/>
  <c r="A52" i="1"/>
  <c r="L51" i="1"/>
  <c r="J51" i="1"/>
  <c r="I51" i="1"/>
  <c r="H51" i="1"/>
  <c r="G51" i="1"/>
  <c r="G62" i="1" s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<sst xmlns="http://schemas.openxmlformats.org/spreadsheetml/2006/main" count="141" uniqueCount="58">
  <si>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</si>
  <si>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</si>
  <si>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</si>
  <si>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</si>
  <si>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</si>
  <si>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</si>
  <si>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</si>
  <si>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</si>
  <si>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</si>
  <si>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</si>
  <si>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</si>
  <si>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</si>
  <si>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</si>
  <si>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</si>
  <si>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</si>
  <si>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</si>
  <si>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</si>
  <si>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</si>
  <si>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</si>
  <si>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</si>
  <si>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</si>
  <si>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</si>
  <si>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</si>
  <si>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</si>
  <si>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</si>
  <si>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</si>
  <si>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</si>
  <si>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</si>
  <si>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</si>
  <si>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</si>
  <si>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</si>
  <si>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</si>
  <si>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</si>
  <si>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</si>
  <si>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</si>
  <si>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</si>
  <si>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</si>
  <si>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</si>
  <si>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</si>
  <si>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</si>
  <si>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</si>
  <si>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</si>
  <si>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</si>
  <si>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</si>
  <si>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</si>
  <si>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</si>
  <si>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</si>
  <si>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</si>
  <si>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</si>
  <si>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</si>
  <si>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</si>
  <si>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</si>
  <si>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</si>
  <si>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</si>
  <si>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</si>
  <si>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Каша рисовая молочная жидкая с маслом, сахаром, десерт фруктовый (яблоко)</t>
  </si>
  <si>
    <t>ГБОУ СОШ с.Старая Рачейка</t>
  </si>
  <si>
    <t>Икра кабачковая, Макаронные изделия отварные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</si>
</sst>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1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N82" sqref="N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56</v>
      </c>
      <c r="D1" s="68"/>
      <c r="E1" s="68"/>
      <c r="F1" s="50" t="s">
        <v>32</v>
      </c>
      <c r="G1" s="2" t="s">
        <v>16</v>
      </c>
      <c r="H1" s="69" t="s">
        <v>31</v>
      </c>
      <c r="I1" s="69"/>
      <c r="J1" s="69"/>
      <c r="K1" s="69"/>
    </row>
    <row r="2" spans="1:12" ht="17.399999999999999" x14ac:dyDescent="0.25">
      <c r="A2" s="34" t="s">
        <v>6</v>
      </c>
      <c r="C2" s="2"/>
      <c r="G2" s="2" t="s">
        <v>17</v>
      </c>
      <c r="H2" s="69"/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28</v>
      </c>
      <c r="I4" s="46" t="s">
        <v>29</v>
      </c>
      <c r="J4" s="46" t="s">
        <v>30</v>
      </c>
    </row>
    <row r="5" spans="1:12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26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27</v>
      </c>
    </row>
    <row r="6" spans="1:12" ht="26.4" x14ac:dyDescent="0.3">
      <c r="A6" s="19">
        <v>1</v>
      </c>
      <c r="B6" s="20">
        <v>1</v>
      </c>
      <c r="C6" s="21" t="s">
        <v>19</v>
      </c>
      <c r="D6" s="5" t="s">
        <v>20</v>
      </c>
      <c r="E6" s="38" t="s">
        <v>44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42</v>
      </c>
      <c r="L6" s="39">
        <v>71.86</v>
      </c>
    </row>
    <row r="7" spans="1:12" ht="14.4" x14ac:dyDescent="0.3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2"/>
      <c r="B8" s="14"/>
      <c r="C8" s="11"/>
      <c r="D8" s="7" t="s">
        <v>21</v>
      </c>
      <c r="E8" s="41" t="s">
        <v>33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4.4" x14ac:dyDescent="0.3">
      <c r="A9" s="22"/>
      <c r="B9" s="14"/>
      <c r="C9" s="11"/>
      <c r="D9" s="7" t="s">
        <v>22</v>
      </c>
      <c r="E9" s="41" t="s">
        <v>43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4.4" x14ac:dyDescent="0.3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3"/>
      <c r="B13" s="16"/>
      <c r="C13" s="8"/>
      <c r="D13" s="17" t="s">
        <v>25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4.4" x14ac:dyDescent="0.3">
      <c r="A14" s="25">
        <f>A6</f>
        <v>1</v>
      </c>
      <c r="B14" s="12">
        <f>B6</f>
        <v>1</v>
      </c>
      <c r="C14" s="10" t="s">
        <v>24</v>
      </c>
      <c r="D14" s="7"/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2"/>
      <c r="B15" s="14"/>
      <c r="C15" s="11"/>
      <c r="D15" s="7"/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2"/>
      <c r="B16" s="14"/>
      <c r="C16" s="11"/>
      <c r="D16" s="7"/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2"/>
      <c r="B17" s="14"/>
      <c r="C17" s="11"/>
      <c r="D17" s="7"/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2"/>
      <c r="B18" s="14"/>
      <c r="C18" s="11"/>
      <c r="D18" s="7"/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2"/>
      <c r="B19" s="14"/>
      <c r="C19" s="11"/>
      <c r="D19" s="7"/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2"/>
      <c r="B20" s="14"/>
      <c r="C20" s="11"/>
      <c r="D20" s="7"/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3"/>
      <c r="B23" s="16"/>
      <c r="C23" s="8"/>
      <c r="D23" s="17"/>
      <c r="E23" s="9"/>
      <c r="F23" s="18"/>
      <c r="G23" s="18"/>
      <c r="H23" s="18"/>
      <c r="I23" s="18"/>
      <c r="J23" s="18"/>
      <c r="K23" s="24"/>
      <c r="L23" s="18"/>
    </row>
    <row r="24" spans="1:12" ht="14.4" x14ac:dyDescent="0.25">
      <c r="A24" s="28">
        <f>A6</f>
        <v>1</v>
      </c>
      <c r="B24" s="29">
        <f>B6</f>
        <v>1</v>
      </c>
      <c r="C24" s="70" t="s">
        <v>4</v>
      </c>
      <c r="D24" s="71"/>
      <c r="E24" s="30"/>
      <c r="F24" s="31">
        <f>F13+F23</f>
        <v>510</v>
      </c>
      <c r="G24" s="31">
        <f t="shared" ref="G24:J24" si="2">G13+G23</f>
        <v>16</v>
      </c>
      <c r="H24" s="31">
        <f t="shared" si="2"/>
        <v>16</v>
      </c>
      <c r="I24" s="31">
        <f t="shared" si="2"/>
        <v>79</v>
      </c>
      <c r="J24" s="31">
        <f t="shared" si="2"/>
        <v>482</v>
      </c>
      <c r="K24" s="31"/>
      <c r="L24" s="31">
        <f t="shared" ref="L24" si="3">L13+L23</f>
        <v>82.06</v>
      </c>
    </row>
    <row r="25" spans="1:12" ht="26.4" x14ac:dyDescent="0.3">
      <c r="A25" s="13">
        <v>1</v>
      </c>
      <c r="B25" s="14">
        <v>2</v>
      </c>
      <c r="C25" s="21" t="s">
        <v>19</v>
      </c>
      <c r="D25" s="5" t="s">
        <v>20</v>
      </c>
      <c r="E25" s="38" t="s">
        <v>45</v>
      </c>
      <c r="F25" s="39">
        <v>260</v>
      </c>
      <c r="G25" s="39">
        <v>15</v>
      </c>
      <c r="H25" s="39">
        <v>15</v>
      </c>
      <c r="I25" s="39">
        <v>52</v>
      </c>
      <c r="J25" s="39">
        <v>355</v>
      </c>
      <c r="K25" s="40">
        <v>109</v>
      </c>
      <c r="L25" s="39">
        <v>63.86</v>
      </c>
    </row>
    <row r="26" spans="1:12" ht="14.4" x14ac:dyDescent="0.3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3"/>
      <c r="B27" s="14"/>
      <c r="C27" s="11"/>
      <c r="D27" s="7" t="s">
        <v>21</v>
      </c>
      <c r="E27" s="41" t="s">
        <v>46</v>
      </c>
      <c r="F27" s="42">
        <v>200</v>
      </c>
      <c r="G27" s="42">
        <v>0</v>
      </c>
      <c r="H27" s="42">
        <v>0</v>
      </c>
      <c r="I27" s="42">
        <v>15</v>
      </c>
      <c r="J27" s="42">
        <v>57</v>
      </c>
      <c r="K27" s="43">
        <v>762</v>
      </c>
      <c r="L27" s="42">
        <v>12</v>
      </c>
    </row>
    <row r="28" spans="1:12" ht="14.4" x14ac:dyDescent="0.3">
      <c r="A28" s="13"/>
      <c r="B28" s="14"/>
      <c r="C28" s="11"/>
      <c r="D28" s="7" t="s">
        <v>22</v>
      </c>
      <c r="E28" s="41" t="s">
        <v>43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4.4" x14ac:dyDescent="0.3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5"/>
      <c r="B32" s="16"/>
      <c r="C32" s="8"/>
      <c r="D32" s="17" t="s">
        <v>25</v>
      </c>
      <c r="E32" s="9"/>
      <c r="F32" s="18">
        <f>SUM(F25:F31)</f>
        <v>500</v>
      </c>
      <c r="G32" s="18">
        <f t="shared" ref="G32" si="4">SUM(G25:G31)</f>
        <v>18</v>
      </c>
      <c r="H32" s="18">
        <f t="shared" ref="H32" si="5">SUM(H25:H31)</f>
        <v>15</v>
      </c>
      <c r="I32" s="18">
        <f t="shared" ref="I32" si="6">SUM(I25:I31)</f>
        <v>83</v>
      </c>
      <c r="J32" s="18">
        <f t="shared" ref="J32:L32" si="7">SUM(J25:J31)</f>
        <v>495</v>
      </c>
      <c r="K32" s="24"/>
      <c r="L32" s="18">
        <f t="shared" si="7"/>
        <v>82.06</v>
      </c>
    </row>
    <row r="33" spans="1:12" ht="14.4" x14ac:dyDescent="0.3">
      <c r="A33" s="12">
        <f>A25</f>
        <v>1</v>
      </c>
      <c r="B33" s="12">
        <f>B25</f>
        <v>2</v>
      </c>
      <c r="C33" s="10" t="s">
        <v>24</v>
      </c>
      <c r="D33" s="7"/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3"/>
      <c r="B34" s="14"/>
      <c r="C34" s="11"/>
      <c r="D34" s="7"/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3"/>
      <c r="B35" s="14"/>
      <c r="C35" s="11"/>
      <c r="D35" s="7"/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3"/>
      <c r="B36" s="14"/>
      <c r="C36" s="11"/>
      <c r="D36" s="7"/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3"/>
      <c r="B37" s="14"/>
      <c r="C37" s="11"/>
      <c r="D37" s="7"/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3"/>
      <c r="B38" s="14"/>
      <c r="C38" s="11"/>
      <c r="D38" s="7"/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3"/>
      <c r="B39" s="14"/>
      <c r="C39" s="11"/>
      <c r="D39" s="7"/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5"/>
      <c r="B42" s="16"/>
      <c r="C42" s="8"/>
      <c r="D42" s="17"/>
      <c r="E42" s="9"/>
      <c r="F42" s="18"/>
      <c r="G42" s="18"/>
      <c r="H42" s="18"/>
      <c r="I42" s="18"/>
      <c r="J42" s="18"/>
      <c r="K42" s="24"/>
      <c r="L42" s="18"/>
    </row>
    <row r="43" spans="1:12" ht="15.75" customHeight="1" x14ac:dyDescent="0.25">
      <c r="A43" s="32">
        <f>A25</f>
        <v>1</v>
      </c>
      <c r="B43" s="32">
        <f>B25</f>
        <v>2</v>
      </c>
      <c r="C43" s="70" t="s">
        <v>4</v>
      </c>
      <c r="D43" s="71"/>
      <c r="E43" s="30"/>
      <c r="F43" s="31">
        <f>F32+F42</f>
        <v>500</v>
      </c>
      <c r="G43" s="31">
        <f t="shared" ref="G43" si="8">G32+G42</f>
        <v>18</v>
      </c>
      <c r="H43" s="31">
        <f t="shared" ref="H43" si="9">H32+H42</f>
        <v>15</v>
      </c>
      <c r="I43" s="31">
        <f t="shared" ref="I43" si="10">I32+I42</f>
        <v>83</v>
      </c>
      <c r="J43" s="31">
        <f t="shared" ref="J43:L43" si="11">J32+J42</f>
        <v>495</v>
      </c>
      <c r="K43" s="31"/>
      <c r="L43" s="31">
        <f t="shared" si="11"/>
        <v>82.06</v>
      </c>
    </row>
    <row r="44" spans="1:12" ht="26.4" x14ac:dyDescent="0.3">
      <c r="A44" s="19">
        <v>1</v>
      </c>
      <c r="B44" s="20">
        <v>3</v>
      </c>
      <c r="C44" s="21" t="s">
        <v>19</v>
      </c>
      <c r="D44" s="5" t="s">
        <v>20</v>
      </c>
      <c r="E44" s="38" t="s">
        <v>47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4.4" x14ac:dyDescent="0.3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2"/>
      <c r="B46" s="14"/>
      <c r="C46" s="11"/>
      <c r="D46" s="7" t="s">
        <v>21</v>
      </c>
      <c r="E46" s="41" t="s">
        <v>35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4.4" x14ac:dyDescent="0.3">
      <c r="A47" s="22"/>
      <c r="B47" s="14"/>
      <c r="C47" s="11"/>
      <c r="D47" s="7" t="s">
        <v>22</v>
      </c>
      <c r="E47" s="41" t="s">
        <v>34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4.4" x14ac:dyDescent="0.3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3"/>
      <c r="B51" s="16"/>
      <c r="C51" s="8"/>
      <c r="D51" s="17" t="s">
        <v>25</v>
      </c>
      <c r="E51" s="9"/>
      <c r="F51" s="18">
        <f>SUM(F44:F50)</f>
        <v>500</v>
      </c>
      <c r="G51" s="18">
        <f t="shared" ref="G51" si="12">SUM(G44:G50)</f>
        <v>15</v>
      </c>
      <c r="H51" s="18">
        <f t="shared" ref="H51" si="13">SUM(H44:H50)</f>
        <v>15</v>
      </c>
      <c r="I51" s="18">
        <f t="shared" ref="I51" si="14">SUM(I44:I50)</f>
        <v>84</v>
      </c>
      <c r="J51" s="18">
        <f t="shared" ref="J51:L51" si="15">SUM(J44:J50)</f>
        <v>512</v>
      </c>
      <c r="K51" s="24"/>
      <c r="L51" s="18">
        <f t="shared" si="15"/>
        <v>82.06</v>
      </c>
    </row>
    <row r="52" spans="1:12" ht="14.4" x14ac:dyDescent="0.3">
      <c r="A52" s="25">
        <f>A44</f>
        <v>1</v>
      </c>
      <c r="B52" s="12">
        <f>B44</f>
        <v>3</v>
      </c>
      <c r="C52" s="10" t="s">
        <v>24</v>
      </c>
      <c r="D52" s="7"/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2"/>
      <c r="B53" s="14"/>
      <c r="C53" s="11"/>
      <c r="D53" s="7"/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2"/>
      <c r="B54" s="14"/>
      <c r="C54" s="11"/>
      <c r="D54" s="7"/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2"/>
      <c r="B55" s="14"/>
      <c r="C55" s="11"/>
      <c r="D55" s="7"/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2"/>
      <c r="B56" s="14"/>
      <c r="C56" s="11"/>
      <c r="D56" s="7"/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2"/>
      <c r="B57" s="14"/>
      <c r="C57" s="11"/>
      <c r="D57" s="7"/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2"/>
      <c r="B58" s="14"/>
      <c r="C58" s="11"/>
      <c r="D58" s="7"/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3"/>
      <c r="B61" s="16"/>
      <c r="C61" s="8"/>
      <c r="D61" s="17"/>
      <c r="E61" s="9"/>
      <c r="F61" s="18"/>
      <c r="G61" s="18"/>
      <c r="H61" s="18"/>
      <c r="I61" s="18"/>
      <c r="J61" s="18"/>
      <c r="K61" s="24"/>
      <c r="L61" s="18"/>
    </row>
    <row r="62" spans="1:12" ht="15.75" customHeight="1" thickBot="1" x14ac:dyDescent="0.3">
      <c r="A62" s="28">
        <f>A44</f>
        <v>1</v>
      </c>
      <c r="B62" s="29">
        <f>B44</f>
        <v>3</v>
      </c>
      <c r="C62" s="70" t="s">
        <v>4</v>
      </c>
      <c r="D62" s="71"/>
      <c r="E62" s="30"/>
      <c r="F62" s="31">
        <f>F51+F61</f>
        <v>500</v>
      </c>
      <c r="G62" s="31">
        <f t="shared" ref="G62" si="16">G51+G61</f>
        <v>15</v>
      </c>
      <c r="H62" s="31">
        <f t="shared" ref="H62" si="17">H51+H61</f>
        <v>15</v>
      </c>
      <c r="I62" s="31">
        <f t="shared" ref="I62" si="18">I51+I61</f>
        <v>84</v>
      </c>
      <c r="J62" s="31">
        <f t="shared" ref="J62:L62" si="19">J51+J61</f>
        <v>512</v>
      </c>
      <c r="K62" s="31"/>
      <c r="L62" s="31">
        <f t="shared" si="19"/>
        <v>82.06</v>
      </c>
    </row>
    <row r="63" spans="1:12" ht="28.8" x14ac:dyDescent="0.3">
      <c r="A63" s="19">
        <v>1</v>
      </c>
      <c r="B63" s="20">
        <v>4</v>
      </c>
      <c r="C63" s="5" t="s">
        <v>19</v>
      </c>
      <c r="D63" s="5" t="s">
        <v>20</v>
      </c>
      <c r="E63" s="52" t="s">
        <v>57</v>
      </c>
      <c r="F63" s="53">
        <v>270</v>
      </c>
      <c r="G63" s="53">
        <v>12.173999999999999</v>
      </c>
      <c r="H63" s="53">
        <v>15</v>
      </c>
      <c r="I63" s="53">
        <v>52</v>
      </c>
      <c r="J63" s="53">
        <v>363.57900000000001</v>
      </c>
      <c r="K63" s="55">
        <v>31.469000000000001</v>
      </c>
      <c r="L63" s="39">
        <v>63.86</v>
      </c>
    </row>
    <row r="64" spans="1:12" ht="14.4" x14ac:dyDescent="0.3">
      <c r="A64" s="22"/>
      <c r="B64" s="14"/>
      <c r="C64" s="7"/>
      <c r="D64" s="7" t="s">
        <v>21</v>
      </c>
      <c r="E64" s="52" t="s">
        <v>36</v>
      </c>
      <c r="F64" s="53">
        <v>200</v>
      </c>
      <c r="G64" s="53">
        <v>1</v>
      </c>
      <c r="H64" s="53"/>
      <c r="I64" s="53">
        <v>23</v>
      </c>
      <c r="J64" s="53">
        <v>94</v>
      </c>
      <c r="K64" s="55">
        <v>293</v>
      </c>
      <c r="L64" s="42"/>
    </row>
    <row r="65" spans="1:12" ht="15" thickBot="1" x14ac:dyDescent="0.35">
      <c r="A65" s="22"/>
      <c r="B65" s="14"/>
      <c r="C65" s="7"/>
      <c r="D65" s="7" t="s">
        <v>22</v>
      </c>
      <c r="E65" s="52" t="s">
        <v>43</v>
      </c>
      <c r="F65" s="53">
        <v>40</v>
      </c>
      <c r="G65" s="53">
        <v>2.6219999999999999</v>
      </c>
      <c r="H65" s="53">
        <v>0</v>
      </c>
      <c r="I65" s="53">
        <v>16</v>
      </c>
      <c r="J65" s="53">
        <v>83.2</v>
      </c>
      <c r="K65" s="55"/>
      <c r="L65" s="42">
        <v>12</v>
      </c>
    </row>
    <row r="66" spans="1:12" ht="14.4" x14ac:dyDescent="0.3">
      <c r="A66" s="22"/>
      <c r="B66" s="14"/>
      <c r="C66" s="51"/>
      <c r="D66" s="51"/>
      <c r="E66" s="57"/>
      <c r="F66" s="58"/>
      <c r="G66" s="59"/>
      <c r="H66" s="58"/>
      <c r="I66" s="58"/>
      <c r="J66" s="58"/>
      <c r="K66" s="60"/>
      <c r="L66" s="42">
        <v>6.2</v>
      </c>
    </row>
    <row r="67" spans="1:12" ht="15" thickBot="1" x14ac:dyDescent="0.35">
      <c r="A67" s="22"/>
      <c r="B67" s="14"/>
      <c r="C67" s="61"/>
      <c r="D67" s="61"/>
      <c r="E67" s="62"/>
      <c r="F67" s="63"/>
      <c r="G67" s="64"/>
      <c r="H67" s="63"/>
      <c r="I67" s="63"/>
      <c r="J67" s="63"/>
      <c r="K67" s="65"/>
      <c r="L67" s="42"/>
    </row>
    <row r="68" spans="1:12" ht="14.4" x14ac:dyDescent="0.3">
      <c r="A68" s="22"/>
      <c r="B68" s="14"/>
      <c r="C68" s="66"/>
      <c r="D68" s="56"/>
      <c r="E68" s="57"/>
      <c r="F68" s="58"/>
      <c r="G68" s="59"/>
      <c r="H68" s="58"/>
      <c r="I68" s="58"/>
      <c r="J68" s="58"/>
      <c r="K68" s="60"/>
      <c r="L68" s="42"/>
    </row>
    <row r="69" spans="1:12" ht="14.4" x14ac:dyDescent="0.3">
      <c r="A69" s="22"/>
      <c r="B69" s="14"/>
      <c r="C69" s="51"/>
      <c r="D69" s="51"/>
      <c r="E69" s="52"/>
      <c r="F69" s="53"/>
      <c r="G69" s="54"/>
      <c r="H69" s="53"/>
      <c r="I69" s="53"/>
      <c r="J69" s="53"/>
      <c r="K69" s="55"/>
      <c r="L69" s="42"/>
    </row>
    <row r="70" spans="1:12" ht="15" thickBot="1" x14ac:dyDescent="0.35">
      <c r="A70" s="23"/>
      <c r="B70" s="16"/>
      <c r="C70" s="61"/>
      <c r="D70" s="61"/>
      <c r="E70" s="62"/>
      <c r="F70" s="63">
        <v>510</v>
      </c>
      <c r="G70" s="64">
        <v>16</v>
      </c>
      <c r="H70" s="63">
        <v>15</v>
      </c>
      <c r="I70" s="63">
        <v>91</v>
      </c>
      <c r="J70" s="63">
        <v>541</v>
      </c>
      <c r="K70" s="65"/>
      <c r="L70" s="18">
        <f t="shared" ref="L70" si="20">SUM(L63:L69)</f>
        <v>82.06</v>
      </c>
    </row>
    <row r="71" spans="1:12" ht="14.4" x14ac:dyDescent="0.3">
      <c r="A71" s="25">
        <f>A63</f>
        <v>1</v>
      </c>
      <c r="B71" s="12">
        <f>B63</f>
        <v>4</v>
      </c>
      <c r="C71" s="10" t="s">
        <v>24</v>
      </c>
      <c r="D71" s="7"/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2"/>
      <c r="B72" s="14"/>
      <c r="C72" s="11"/>
      <c r="D72" s="7"/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2"/>
      <c r="B73" s="14"/>
      <c r="C73" s="11"/>
      <c r="D73" s="7"/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2"/>
      <c r="B74" s="14"/>
      <c r="C74" s="11"/>
      <c r="D74" s="7"/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2"/>
      <c r="B75" s="14"/>
      <c r="C75" s="11"/>
      <c r="D75" s="7"/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2"/>
      <c r="B76" s="14"/>
      <c r="C76" s="11"/>
      <c r="D76" s="7"/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2"/>
      <c r="B77" s="14"/>
      <c r="C77" s="11"/>
      <c r="D77" s="7"/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3"/>
      <c r="B80" s="16"/>
      <c r="C80" s="8"/>
      <c r="D80" s="17" t="s">
        <v>25</v>
      </c>
      <c r="E80" s="9"/>
      <c r="F80" s="18">
        <f>SUM(F71:F79)</f>
        <v>0</v>
      </c>
      <c r="G80" s="18">
        <f t="shared" ref="G80" si="21">SUM(G71:G79)</f>
        <v>0</v>
      </c>
      <c r="H80" s="18">
        <f t="shared" ref="H80" si="22">SUM(H71:H79)</f>
        <v>0</v>
      </c>
      <c r="I80" s="18">
        <f t="shared" ref="I80" si="23">SUM(I71:I79)</f>
        <v>0</v>
      </c>
      <c r="J80" s="18">
        <f t="shared" ref="J80:L80" si="24">SUM(J71:J79)</f>
        <v>0</v>
      </c>
      <c r="K80" s="24"/>
      <c r="L80" s="18">
        <f t="shared" si="24"/>
        <v>0</v>
      </c>
    </row>
    <row r="81" spans="1:12" ht="15.75" customHeight="1" x14ac:dyDescent="0.25">
      <c r="A81" s="28">
        <f>A63</f>
        <v>1</v>
      </c>
      <c r="B81" s="29">
        <f>B63</f>
        <v>4</v>
      </c>
      <c r="C81" s="70" t="s">
        <v>4</v>
      </c>
      <c r="D81" s="71"/>
      <c r="E81" s="30"/>
      <c r="F81" s="31">
        <f>F70+F80</f>
        <v>510</v>
      </c>
      <c r="G81" s="31">
        <f t="shared" ref="G81" si="25">G70+G80</f>
        <v>16</v>
      </c>
      <c r="H81" s="31">
        <f t="shared" ref="H81" si="26">H70+H80</f>
        <v>15</v>
      </c>
      <c r="I81" s="31">
        <f t="shared" ref="I81" si="27">I70+I80</f>
        <v>91</v>
      </c>
      <c r="J81" s="31">
        <f t="shared" ref="J81:L81" si="28">J70+J80</f>
        <v>541</v>
      </c>
      <c r="K81" s="31"/>
      <c r="L81" s="31">
        <f t="shared" si="28"/>
        <v>82.06</v>
      </c>
    </row>
    <row r="82" spans="1:12" ht="26.4" x14ac:dyDescent="0.3">
      <c r="A82" s="19">
        <v>1</v>
      </c>
      <c r="B82" s="20">
        <v>5</v>
      </c>
      <c r="C82" s="21" t="s">
        <v>19</v>
      </c>
      <c r="D82" s="5" t="s">
        <v>20</v>
      </c>
      <c r="E82" s="38" t="s">
        <v>55</v>
      </c>
      <c r="F82" s="39">
        <v>280</v>
      </c>
      <c r="G82" s="39">
        <v>13</v>
      </c>
      <c r="H82" s="39">
        <v>18</v>
      </c>
      <c r="I82" s="39">
        <v>45</v>
      </c>
      <c r="J82" s="39">
        <v>322</v>
      </c>
      <c r="K82" s="40">
        <v>114.24</v>
      </c>
      <c r="L82" s="39">
        <v>68.959999999999994</v>
      </c>
    </row>
    <row r="83" spans="1:12" ht="14.4" x14ac:dyDescent="0.3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2"/>
      <c r="B84" s="14"/>
      <c r="C84" s="11"/>
      <c r="D84" s="7" t="s">
        <v>21</v>
      </c>
      <c r="E84" s="41" t="s">
        <v>37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4.4" x14ac:dyDescent="0.3">
      <c r="A85" s="22"/>
      <c r="B85" s="14"/>
      <c r="C85" s="11"/>
      <c r="D85" s="7" t="s">
        <v>22</v>
      </c>
      <c r="E85" s="41" t="s">
        <v>34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4.4" x14ac:dyDescent="0.3">
      <c r="A86" s="22"/>
      <c r="B86" s="14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3"/>
      <c r="B89" s="16"/>
      <c r="C89" s="8"/>
      <c r="D89" s="17" t="s">
        <v>25</v>
      </c>
      <c r="E89" s="9"/>
      <c r="F89" s="18">
        <f>SUM(F82:F88)</f>
        <v>507</v>
      </c>
      <c r="G89" s="18">
        <f t="shared" ref="G89" si="29">SUM(G82:G88)</f>
        <v>16</v>
      </c>
      <c r="H89" s="18">
        <f t="shared" ref="H89" si="30">SUM(H82:H88)</f>
        <v>18</v>
      </c>
      <c r="I89" s="18">
        <f t="shared" ref="I89" si="31">SUM(I82:I88)</f>
        <v>80</v>
      </c>
      <c r="J89" s="18">
        <f t="shared" ref="J89:L89" si="32">SUM(J82:J88)</f>
        <v>470</v>
      </c>
      <c r="K89" s="24"/>
      <c r="L89" s="18">
        <f t="shared" si="32"/>
        <v>82.059999999999988</v>
      </c>
    </row>
    <row r="90" spans="1:12" ht="14.4" x14ac:dyDescent="0.3">
      <c r="A90" s="25">
        <f>A82</f>
        <v>1</v>
      </c>
      <c r="B90" s="12">
        <f>B82</f>
        <v>5</v>
      </c>
      <c r="C90" s="10" t="s">
        <v>24</v>
      </c>
      <c r="D90" s="7"/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2"/>
      <c r="B91" s="14"/>
      <c r="C91" s="11"/>
      <c r="D91" s="7"/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2"/>
      <c r="B92" s="14"/>
      <c r="C92" s="11"/>
      <c r="D92" s="7"/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2"/>
      <c r="B93" s="14"/>
      <c r="C93" s="11"/>
      <c r="D93" s="7"/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2"/>
      <c r="B94" s="14"/>
      <c r="C94" s="11"/>
      <c r="D94" s="7"/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2"/>
      <c r="B95" s="14"/>
      <c r="C95" s="11"/>
      <c r="D95" s="7"/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2"/>
      <c r="B96" s="14"/>
      <c r="C96" s="11"/>
      <c r="D96" s="7"/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6"/>
      <c r="C99" s="8"/>
      <c r="D99" s="17" t="s">
        <v>25</v>
      </c>
      <c r="E99" s="9"/>
      <c r="F99" s="18">
        <f>SUM(F90:F98)</f>
        <v>0</v>
      </c>
      <c r="G99" s="18">
        <f t="shared" ref="G99" si="33">SUM(G90:G98)</f>
        <v>0</v>
      </c>
      <c r="H99" s="18">
        <f t="shared" ref="H99" si="34">SUM(H90:H98)</f>
        <v>0</v>
      </c>
      <c r="I99" s="18">
        <f t="shared" ref="I99" si="35">SUM(I90:I98)</f>
        <v>0</v>
      </c>
      <c r="J99" s="18">
        <f t="shared" ref="J99:L99" si="36">SUM(J90:J98)</f>
        <v>0</v>
      </c>
      <c r="K99" s="24"/>
      <c r="L99" s="18">
        <f t="shared" si="36"/>
        <v>0</v>
      </c>
    </row>
    <row r="100" spans="1:12" ht="15.75" customHeight="1" x14ac:dyDescent="0.25">
      <c r="A100" s="28">
        <f>A82</f>
        <v>1</v>
      </c>
      <c r="B100" s="29">
        <f>B82</f>
        <v>5</v>
      </c>
      <c r="C100" s="70" t="s">
        <v>4</v>
      </c>
      <c r="D100" s="71"/>
      <c r="E100" s="30"/>
      <c r="F100" s="31">
        <f>F89+F99</f>
        <v>507</v>
      </c>
      <c r="G100" s="31">
        <f t="shared" ref="G100" si="37">G89+G99</f>
        <v>16</v>
      </c>
      <c r="H100" s="31">
        <f t="shared" ref="H100" si="38">H89+H99</f>
        <v>18</v>
      </c>
      <c r="I100" s="31">
        <f t="shared" ref="I100" si="39">I89+I99</f>
        <v>80</v>
      </c>
      <c r="J100" s="31">
        <f t="shared" ref="J100:L100" si="40">J89+J99</f>
        <v>470</v>
      </c>
      <c r="K100" s="31"/>
      <c r="L100" s="31">
        <f t="shared" si="40"/>
        <v>82.059999999999988</v>
      </c>
    </row>
    <row r="101" spans="1:12" ht="26.4" x14ac:dyDescent="0.3">
      <c r="A101" s="19">
        <v>2</v>
      </c>
      <c r="B101" s="20">
        <v>1</v>
      </c>
      <c r="C101" s="21" t="s">
        <v>19</v>
      </c>
      <c r="D101" s="5" t="s">
        <v>20</v>
      </c>
      <c r="E101" s="38" t="s">
        <v>48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4.4" x14ac:dyDescent="0.3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2"/>
      <c r="B103" s="14"/>
      <c r="C103" s="11"/>
      <c r="D103" s="7" t="s">
        <v>21</v>
      </c>
      <c r="E103" s="41" t="s">
        <v>40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4.4" x14ac:dyDescent="0.3">
      <c r="A104" s="22"/>
      <c r="B104" s="14"/>
      <c r="C104" s="11"/>
      <c r="D104" s="7" t="s">
        <v>22</v>
      </c>
      <c r="E104" s="41" t="s">
        <v>49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4.4" x14ac:dyDescent="0.3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6"/>
      <c r="C108" s="8"/>
      <c r="D108" s="17" t="s">
        <v>25</v>
      </c>
      <c r="E108" s="9"/>
      <c r="F108" s="18">
        <f>SUM(F101:F107)</f>
        <v>500</v>
      </c>
      <c r="G108" s="18">
        <f t="shared" ref="G108:J108" si="41">SUM(G101:G107)</f>
        <v>16</v>
      </c>
      <c r="H108" s="18">
        <f t="shared" si="41"/>
        <v>18</v>
      </c>
      <c r="I108" s="18">
        <f t="shared" si="41"/>
        <v>75</v>
      </c>
      <c r="J108" s="18">
        <f t="shared" si="41"/>
        <v>527</v>
      </c>
      <c r="K108" s="24"/>
      <c r="L108" s="18">
        <f t="shared" ref="L108" si="42">SUM(L101:L107)</f>
        <v>82.06</v>
      </c>
    </row>
    <row r="109" spans="1:12" ht="14.4" x14ac:dyDescent="0.3">
      <c r="A109" s="25">
        <f>A101</f>
        <v>2</v>
      </c>
      <c r="B109" s="12">
        <f>B101</f>
        <v>1</v>
      </c>
      <c r="C109" s="10" t="s">
        <v>24</v>
      </c>
      <c r="D109" s="7"/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2"/>
      <c r="B110" s="14"/>
      <c r="C110" s="11"/>
      <c r="D110" s="7"/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2"/>
      <c r="B111" s="14"/>
      <c r="C111" s="11"/>
      <c r="D111" s="7"/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2"/>
      <c r="B112" s="14"/>
      <c r="C112" s="11"/>
      <c r="D112" s="7"/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2"/>
      <c r="B113" s="14"/>
      <c r="C113" s="11"/>
      <c r="D113" s="7"/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2"/>
      <c r="B114" s="14"/>
      <c r="C114" s="11"/>
      <c r="D114" s="7"/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2"/>
      <c r="B115" s="14"/>
      <c r="C115" s="11"/>
      <c r="D115" s="7"/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3"/>
      <c r="B118" s="16"/>
      <c r="C118" s="8"/>
      <c r="D118" s="17" t="s">
        <v>25</v>
      </c>
      <c r="E118" s="9"/>
      <c r="F118" s="18">
        <f>SUM(F109:F117)</f>
        <v>0</v>
      </c>
      <c r="G118" s="18">
        <f t="shared" ref="G118:J118" si="43">SUM(G109:G117)</f>
        <v>0</v>
      </c>
      <c r="H118" s="18">
        <f t="shared" si="43"/>
        <v>0</v>
      </c>
      <c r="I118" s="18">
        <f t="shared" si="43"/>
        <v>0</v>
      </c>
      <c r="J118" s="18">
        <f t="shared" si="43"/>
        <v>0</v>
      </c>
      <c r="K118" s="24"/>
      <c r="L118" s="18">
        <f t="shared" ref="L118" si="44">SUM(L109:L117)</f>
        <v>0</v>
      </c>
    </row>
    <row r="119" spans="1:12" ht="14.4" x14ac:dyDescent="0.25">
      <c r="A119" s="28">
        <f>A101</f>
        <v>2</v>
      </c>
      <c r="B119" s="29">
        <f>B101</f>
        <v>1</v>
      </c>
      <c r="C119" s="70" t="s">
        <v>4</v>
      </c>
      <c r="D119" s="71"/>
      <c r="E119" s="30"/>
      <c r="F119" s="31">
        <f>F108+F118</f>
        <v>500</v>
      </c>
      <c r="G119" s="31">
        <f t="shared" ref="G119" si="45">G108+G118</f>
        <v>16</v>
      </c>
      <c r="H119" s="31">
        <f t="shared" ref="H119" si="46">H108+H118</f>
        <v>18</v>
      </c>
      <c r="I119" s="31">
        <f t="shared" ref="I119" si="47">I108+I118</f>
        <v>75</v>
      </c>
      <c r="J119" s="31">
        <f t="shared" ref="J119:L119" si="48">J108+J118</f>
        <v>527</v>
      </c>
      <c r="K119" s="31"/>
      <c r="L119" s="31">
        <f t="shared" si="48"/>
        <v>82.06</v>
      </c>
    </row>
    <row r="120" spans="1:12" ht="26.4" x14ac:dyDescent="0.3">
      <c r="A120" s="13">
        <v>2</v>
      </c>
      <c r="B120" s="14">
        <v>2</v>
      </c>
      <c r="C120" s="21" t="s">
        <v>19</v>
      </c>
      <c r="D120" s="5" t="s">
        <v>20</v>
      </c>
      <c r="E120" s="38" t="s">
        <v>50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38</v>
      </c>
      <c r="L120" s="39">
        <v>60.86</v>
      </c>
    </row>
    <row r="121" spans="1:12" ht="14.4" x14ac:dyDescent="0.3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13"/>
      <c r="B122" s="14"/>
      <c r="C122" s="11"/>
      <c r="D122" s="7" t="s">
        <v>21</v>
      </c>
      <c r="E122" s="41" t="s">
        <v>35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4.4" x14ac:dyDescent="0.3">
      <c r="A123" s="13"/>
      <c r="B123" s="14"/>
      <c r="C123" s="11"/>
      <c r="D123" s="7" t="s">
        <v>22</v>
      </c>
      <c r="E123" s="41" t="s">
        <v>43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4.4" x14ac:dyDescent="0.3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5"/>
      <c r="B127" s="16"/>
      <c r="C127" s="8"/>
      <c r="D127" s="17" t="s">
        <v>25</v>
      </c>
      <c r="E127" s="9"/>
      <c r="F127" s="18">
        <f>SUM(F120:F126)</f>
        <v>500</v>
      </c>
      <c r="G127" s="18">
        <f t="shared" ref="G127:J127" si="49">SUM(G120:G126)</f>
        <v>22</v>
      </c>
      <c r="H127" s="18">
        <f t="shared" si="49"/>
        <v>15</v>
      </c>
      <c r="I127" s="18">
        <f t="shared" si="49"/>
        <v>81</v>
      </c>
      <c r="J127" s="18">
        <f t="shared" si="49"/>
        <v>609</v>
      </c>
      <c r="K127" s="24"/>
      <c r="L127" s="18">
        <f t="shared" ref="L127" si="50">SUM(L120:L126)</f>
        <v>82.06</v>
      </c>
    </row>
    <row r="128" spans="1:12" ht="14.4" x14ac:dyDescent="0.3">
      <c r="A128" s="12">
        <f>A120</f>
        <v>2</v>
      </c>
      <c r="B128" s="12">
        <f>B120</f>
        <v>2</v>
      </c>
      <c r="C128" s="10" t="s">
        <v>24</v>
      </c>
      <c r="D128" s="7"/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3"/>
      <c r="B129" s="14"/>
      <c r="C129" s="11"/>
      <c r="D129" s="7"/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3"/>
      <c r="B130" s="14"/>
      <c r="C130" s="11"/>
      <c r="D130" s="7"/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3"/>
      <c r="B131" s="14"/>
      <c r="C131" s="11"/>
      <c r="D131" s="7"/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3"/>
      <c r="B132" s="14"/>
      <c r="C132" s="11"/>
      <c r="D132" s="7"/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3"/>
      <c r="B133" s="14"/>
      <c r="C133" s="11"/>
      <c r="D133" s="7"/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3"/>
      <c r="B134" s="14"/>
      <c r="C134" s="11"/>
      <c r="D134" s="7"/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5"/>
      <c r="B137" s="16"/>
      <c r="C137" s="8"/>
      <c r="D137" s="17" t="s">
        <v>25</v>
      </c>
      <c r="E137" s="9"/>
      <c r="F137" s="18">
        <f>SUM(F128:F136)</f>
        <v>0</v>
      </c>
      <c r="G137" s="18">
        <f t="shared" ref="G137:J137" si="51">SUM(G128:G136)</f>
        <v>0</v>
      </c>
      <c r="H137" s="18">
        <f t="shared" si="51"/>
        <v>0</v>
      </c>
      <c r="I137" s="18">
        <f t="shared" si="51"/>
        <v>0</v>
      </c>
      <c r="J137" s="18">
        <f t="shared" si="51"/>
        <v>0</v>
      </c>
      <c r="K137" s="24"/>
      <c r="L137" s="18">
        <f t="shared" ref="L137" si="52">SUM(L128:L136)</f>
        <v>0</v>
      </c>
    </row>
    <row r="138" spans="1:12" ht="14.4" x14ac:dyDescent="0.25">
      <c r="A138" s="32">
        <f>A120</f>
        <v>2</v>
      </c>
      <c r="B138" s="32">
        <f>B120</f>
        <v>2</v>
      </c>
      <c r="C138" s="70" t="s">
        <v>4</v>
      </c>
      <c r="D138" s="71"/>
      <c r="E138" s="30"/>
      <c r="F138" s="31">
        <f>F127+F137</f>
        <v>500</v>
      </c>
      <c r="G138" s="31">
        <f t="shared" ref="G138" si="53">G127+G137</f>
        <v>22</v>
      </c>
      <c r="H138" s="31">
        <f t="shared" ref="H138" si="54">H127+H137</f>
        <v>15</v>
      </c>
      <c r="I138" s="31">
        <f t="shared" ref="I138" si="55">I127+I137</f>
        <v>81</v>
      </c>
      <c r="J138" s="31">
        <f t="shared" ref="J138:L138" si="56">J127+J137</f>
        <v>609</v>
      </c>
      <c r="K138" s="31"/>
      <c r="L138" s="31">
        <f t="shared" si="56"/>
        <v>82.06</v>
      </c>
    </row>
    <row r="139" spans="1:12" ht="26.4" x14ac:dyDescent="0.3">
      <c r="A139" s="19">
        <v>2</v>
      </c>
      <c r="B139" s="20">
        <v>3</v>
      </c>
      <c r="C139" s="21" t="s">
        <v>19</v>
      </c>
      <c r="D139" s="5" t="s">
        <v>20</v>
      </c>
      <c r="E139" s="38" t="s">
        <v>51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4.4" x14ac:dyDescent="0.3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2"/>
      <c r="B141" s="14"/>
      <c r="C141" s="11"/>
      <c r="D141" s="7" t="s">
        <v>21</v>
      </c>
      <c r="E141" s="41" t="s">
        <v>52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3">
      <c r="A142" s="22"/>
      <c r="B142" s="14"/>
      <c r="C142" s="11"/>
      <c r="D142" s="7" t="s">
        <v>22</v>
      </c>
      <c r="E142" s="41" t="s">
        <v>43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4.4" x14ac:dyDescent="0.3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3"/>
      <c r="B146" s="16"/>
      <c r="C146" s="8"/>
      <c r="D146" s="17" t="s">
        <v>25</v>
      </c>
      <c r="E146" s="9"/>
      <c r="F146" s="18">
        <f>SUM(F139:F145)</f>
        <v>500</v>
      </c>
      <c r="G146" s="18">
        <f t="shared" ref="G146:J146" si="57">SUM(G139:G145)</f>
        <v>18</v>
      </c>
      <c r="H146" s="18">
        <f t="shared" si="57"/>
        <v>17</v>
      </c>
      <c r="I146" s="18">
        <f t="shared" si="57"/>
        <v>81</v>
      </c>
      <c r="J146" s="18">
        <f t="shared" si="57"/>
        <v>496</v>
      </c>
      <c r="K146" s="24"/>
      <c r="L146" s="18">
        <f t="shared" ref="L146" si="58">SUM(L139:L145)</f>
        <v>82.06</v>
      </c>
    </row>
    <row r="147" spans="1:12" ht="14.4" x14ac:dyDescent="0.3">
      <c r="A147" s="25">
        <f>A139</f>
        <v>2</v>
      </c>
      <c r="B147" s="12">
        <f>B139</f>
        <v>3</v>
      </c>
      <c r="C147" s="10" t="s">
        <v>24</v>
      </c>
      <c r="D147" s="7"/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2"/>
      <c r="B148" s="14"/>
      <c r="C148" s="11"/>
      <c r="D148" s="7"/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2"/>
      <c r="B149" s="14"/>
      <c r="C149" s="11"/>
      <c r="D149" s="7"/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2"/>
      <c r="B150" s="14"/>
      <c r="C150" s="11"/>
      <c r="D150" s="7"/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2"/>
      <c r="B151" s="14"/>
      <c r="C151" s="11"/>
      <c r="D151" s="7"/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2"/>
      <c r="B152" s="14"/>
      <c r="C152" s="11"/>
      <c r="D152" s="7"/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2"/>
      <c r="B153" s="14"/>
      <c r="C153" s="11"/>
      <c r="D153" s="7"/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8"/>
      <c r="D156" s="17" t="s">
        <v>25</v>
      </c>
      <c r="E156" s="9"/>
      <c r="F156" s="18">
        <f>SUM(F147:F155)</f>
        <v>0</v>
      </c>
      <c r="G156" s="18">
        <f t="shared" ref="G156:J156" si="59">SUM(G147:G155)</f>
        <v>0</v>
      </c>
      <c r="H156" s="18">
        <f t="shared" si="59"/>
        <v>0</v>
      </c>
      <c r="I156" s="18">
        <f t="shared" si="59"/>
        <v>0</v>
      </c>
      <c r="J156" s="18">
        <f t="shared" si="59"/>
        <v>0</v>
      </c>
      <c r="K156" s="24"/>
      <c r="L156" s="18">
        <f t="shared" ref="L156" si="60">SUM(L147:L155)</f>
        <v>0</v>
      </c>
    </row>
    <row r="157" spans="1:12" ht="14.4" x14ac:dyDescent="0.25">
      <c r="A157" s="28">
        <f>A139</f>
        <v>2</v>
      </c>
      <c r="B157" s="29">
        <f>B139</f>
        <v>3</v>
      </c>
      <c r="C157" s="70" t="s">
        <v>4</v>
      </c>
      <c r="D157" s="71"/>
      <c r="E157" s="30"/>
      <c r="F157" s="31">
        <f>F146+F156</f>
        <v>500</v>
      </c>
      <c r="G157" s="31">
        <f t="shared" ref="G157" si="61">G146+G156</f>
        <v>18</v>
      </c>
      <c r="H157" s="31">
        <f t="shared" ref="H157" si="62">H146+H156</f>
        <v>17</v>
      </c>
      <c r="I157" s="31">
        <f t="shared" ref="I157" si="63">I146+I156</f>
        <v>81</v>
      </c>
      <c r="J157" s="31">
        <f t="shared" ref="J157:L157" si="64">J146+J156</f>
        <v>496</v>
      </c>
      <c r="K157" s="31"/>
      <c r="L157" s="31">
        <f t="shared" si="64"/>
        <v>82.06</v>
      </c>
    </row>
    <row r="158" spans="1:12" ht="26.4" x14ac:dyDescent="0.3">
      <c r="A158" s="19">
        <v>2</v>
      </c>
      <c r="B158" s="20">
        <v>4</v>
      </c>
      <c r="C158" s="21" t="s">
        <v>19</v>
      </c>
      <c r="D158" s="5" t="s">
        <v>20</v>
      </c>
      <c r="E158" s="38" t="s">
        <v>53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4.4" x14ac:dyDescent="0.3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2"/>
      <c r="B160" s="14"/>
      <c r="C160" s="11"/>
      <c r="D160" s="7" t="s">
        <v>21</v>
      </c>
      <c r="E160" s="41" t="s">
        <v>39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4.4" x14ac:dyDescent="0.3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3"/>
      <c r="B165" s="16"/>
      <c r="C165" s="8"/>
      <c r="D165" s="17" t="s">
        <v>25</v>
      </c>
      <c r="E165" s="9"/>
      <c r="F165" s="18">
        <f>SUM(F158:F164)</f>
        <v>500</v>
      </c>
      <c r="G165" s="18">
        <f t="shared" ref="G165:J165" si="65">SUM(G158:G164)</f>
        <v>16</v>
      </c>
      <c r="H165" s="18">
        <f t="shared" si="65"/>
        <v>16</v>
      </c>
      <c r="I165" s="18">
        <f t="shared" si="65"/>
        <v>83</v>
      </c>
      <c r="J165" s="18">
        <f t="shared" si="65"/>
        <v>601</v>
      </c>
      <c r="K165" s="24"/>
      <c r="L165" s="18">
        <f t="shared" ref="L165" si="66">SUM(L158:L164)</f>
        <v>82.06</v>
      </c>
    </row>
    <row r="166" spans="1:12" ht="14.4" x14ac:dyDescent="0.3">
      <c r="A166" s="25">
        <f>A158</f>
        <v>2</v>
      </c>
      <c r="B166" s="12">
        <f>B158</f>
        <v>4</v>
      </c>
      <c r="C166" s="10" t="s">
        <v>24</v>
      </c>
      <c r="D166" s="7"/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2"/>
      <c r="B167" s="14"/>
      <c r="C167" s="11"/>
      <c r="D167" s="7"/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2"/>
      <c r="B168" s="14"/>
      <c r="C168" s="11"/>
      <c r="D168" s="7"/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2"/>
      <c r="B169" s="14"/>
      <c r="C169" s="11"/>
      <c r="D169" s="7"/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2"/>
      <c r="B170" s="14"/>
      <c r="C170" s="11"/>
      <c r="D170" s="7"/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2"/>
      <c r="B171" s="14"/>
      <c r="C171" s="11"/>
      <c r="D171" s="7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2"/>
      <c r="B172" s="14"/>
      <c r="C172" s="11"/>
      <c r="D172" s="7"/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3"/>
      <c r="B175" s="16"/>
      <c r="C175" s="8"/>
      <c r="D175" s="17" t="s">
        <v>25</v>
      </c>
      <c r="E175" s="9"/>
      <c r="F175" s="18">
        <f>SUM(F166:F174)</f>
        <v>0</v>
      </c>
      <c r="G175" s="18">
        <f t="shared" ref="G175:J175" si="67">SUM(G166:G174)</f>
        <v>0</v>
      </c>
      <c r="H175" s="18">
        <f t="shared" si="67"/>
        <v>0</v>
      </c>
      <c r="I175" s="18">
        <f t="shared" si="67"/>
        <v>0</v>
      </c>
      <c r="J175" s="18">
        <f t="shared" si="67"/>
        <v>0</v>
      </c>
      <c r="K175" s="24"/>
      <c r="L175" s="18">
        <f t="shared" ref="L175" si="68">SUM(L166:L174)</f>
        <v>0</v>
      </c>
    </row>
    <row r="176" spans="1:12" ht="15" thickBot="1" x14ac:dyDescent="0.3">
      <c r="A176" s="28">
        <f>A158</f>
        <v>2</v>
      </c>
      <c r="B176" s="29">
        <f>B158</f>
        <v>4</v>
      </c>
      <c r="C176" s="70" t="s">
        <v>4</v>
      </c>
      <c r="D176" s="71"/>
      <c r="E176" s="30"/>
      <c r="F176" s="31">
        <f>F165+F175</f>
        <v>500</v>
      </c>
      <c r="G176" s="31">
        <f t="shared" ref="G176" si="69">G165+G175</f>
        <v>16</v>
      </c>
      <c r="H176" s="31">
        <f t="shared" ref="H176" si="70">H165+H175</f>
        <v>16</v>
      </c>
      <c r="I176" s="31">
        <f t="shared" ref="I176" si="71">I165+I175</f>
        <v>83</v>
      </c>
      <c r="J176" s="31">
        <f t="shared" ref="J176:L176" si="72">J165+J175</f>
        <v>601</v>
      </c>
      <c r="K176" s="31"/>
      <c r="L176" s="31">
        <f t="shared" si="72"/>
        <v>82.06</v>
      </c>
    </row>
    <row r="177" spans="1:12" ht="26.4" x14ac:dyDescent="0.3">
      <c r="A177" s="19">
        <v>2</v>
      </c>
      <c r="B177" s="20">
        <v>5</v>
      </c>
      <c r="C177" s="21" t="s">
        <v>19</v>
      </c>
      <c r="D177" s="5" t="s">
        <v>20</v>
      </c>
      <c r="E177" s="38" t="s">
        <v>54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4.4" x14ac:dyDescent="0.3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2"/>
      <c r="B179" s="14"/>
      <c r="C179" s="11"/>
      <c r="D179" s="7" t="s">
        <v>21</v>
      </c>
      <c r="E179" s="41" t="s">
        <v>41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4.4" x14ac:dyDescent="0.3">
      <c r="A180" s="22"/>
      <c r="B180" s="14"/>
      <c r="C180" s="11"/>
      <c r="D180" s="7" t="s">
        <v>22</v>
      </c>
      <c r="E180" s="41" t="s">
        <v>34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4.4" x14ac:dyDescent="0.3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3"/>
      <c r="B184" s="16"/>
      <c r="C184" s="8"/>
      <c r="D184" s="17" t="s">
        <v>25</v>
      </c>
      <c r="E184" s="9"/>
      <c r="F184" s="18">
        <f>SUM(F177:F183)</f>
        <v>500</v>
      </c>
      <c r="G184" s="18">
        <f t="shared" ref="G184:J184" si="73">SUM(G177:G183)</f>
        <v>15</v>
      </c>
      <c r="H184" s="18">
        <f t="shared" si="73"/>
        <v>15</v>
      </c>
      <c r="I184" s="18">
        <f t="shared" si="73"/>
        <v>88</v>
      </c>
      <c r="J184" s="18">
        <f t="shared" si="73"/>
        <v>578</v>
      </c>
      <c r="K184" s="24"/>
      <c r="L184" s="18">
        <f t="shared" ref="L184" si="74">SUM(L177:L183)</f>
        <v>82.06</v>
      </c>
    </row>
    <row r="185" spans="1:12" ht="14.4" x14ac:dyDescent="0.3">
      <c r="A185" s="25">
        <f>A177</f>
        <v>2</v>
      </c>
      <c r="B185" s="12">
        <f>B177</f>
        <v>5</v>
      </c>
      <c r="C185" s="10" t="s">
        <v>24</v>
      </c>
      <c r="D185" s="7"/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2"/>
      <c r="B186" s="14"/>
      <c r="C186" s="11"/>
      <c r="D186" s="7"/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2"/>
      <c r="B187" s="14"/>
      <c r="C187" s="11"/>
      <c r="D187" s="7"/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2"/>
      <c r="B188" s="14"/>
      <c r="C188" s="11"/>
      <c r="D188" s="7"/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2"/>
      <c r="B189" s="14"/>
      <c r="C189" s="11"/>
      <c r="D189" s="7"/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2"/>
      <c r="B190" s="14"/>
      <c r="C190" s="11"/>
      <c r="D190" s="7"/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2"/>
      <c r="B191" s="14"/>
      <c r="C191" s="11"/>
      <c r="D191" s="7"/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3"/>
      <c r="B194" s="16"/>
      <c r="C194" s="8"/>
      <c r="D194" s="17"/>
      <c r="E194" s="9"/>
      <c r="F194" s="18"/>
      <c r="G194" s="18"/>
      <c r="H194" s="18"/>
      <c r="I194" s="18"/>
      <c r="J194" s="18"/>
      <c r="K194" s="24"/>
      <c r="L194" s="18"/>
    </row>
    <row r="195" spans="1:12" ht="14.4" x14ac:dyDescent="0.25">
      <c r="A195" s="28">
        <f>A177</f>
        <v>2</v>
      </c>
      <c r="B195" s="29">
        <f>B177</f>
        <v>5</v>
      </c>
      <c r="C195" s="70" t="s">
        <v>4</v>
      </c>
      <c r="D195" s="71"/>
      <c r="E195" s="30"/>
      <c r="F195" s="31">
        <f>F184+F194</f>
        <v>500</v>
      </c>
      <c r="G195" s="31">
        <f t="shared" ref="G195" si="75">G184+G194</f>
        <v>15</v>
      </c>
      <c r="H195" s="31">
        <f t="shared" ref="H195" si="76">H184+H194</f>
        <v>15</v>
      </c>
      <c r="I195" s="31">
        <f t="shared" ref="I195" si="77">I184+I194</f>
        <v>88</v>
      </c>
      <c r="J195" s="31">
        <f t="shared" ref="J195:L195" si="78">J184+J194</f>
        <v>578</v>
      </c>
      <c r="K195" s="31"/>
      <c r="L195" s="31">
        <f t="shared" si="78"/>
        <v>82.06</v>
      </c>
    </row>
    <row r="196" spans="1:12" x14ac:dyDescent="0.25">
      <c r="A196" s="26"/>
      <c r="B196" s="27"/>
      <c r="C196" s="72" t="s">
        <v>5</v>
      </c>
      <c r="D196" s="72"/>
      <c r="E196" s="72"/>
      <c r="F196" s="33">
        <f>(F24+F43+F62+F81+F100+F119+F138+F157+F176+F195)/(IF(F24=0,0,1)+IF(F43=0,0,1)+IF(F62=0,0,1)+IF(F81=0,0,1)+IF(F100=0,0,1)+IF(F119=0,0,1)+IF(F138=0,0,1)+IF(F157=0,0,1)+IF(F176=0,0,1)+IF(F195=0,0,1))</f>
        <v>502.7</v>
      </c>
      <c r="G196" s="33">
        <f t="shared" ref="G196:J196" si="79">(G24+G43+G62+G81+G100+G119+G138+G157+G176+G195)/(IF(G24=0,0,1)+IF(G43=0,0,1)+IF(G62=0,0,1)+IF(G81=0,0,1)+IF(G100=0,0,1)+IF(G119=0,0,1)+IF(G138=0,0,1)+IF(G157=0,0,1)+IF(G176=0,0,1)+IF(G195=0,0,1))</f>
        <v>16.8</v>
      </c>
      <c r="H196" s="33">
        <f t="shared" si="79"/>
        <v>16</v>
      </c>
      <c r="I196" s="33">
        <f t="shared" si="79"/>
        <v>82.5</v>
      </c>
      <c r="J196" s="33">
        <f t="shared" si="79"/>
        <v>531.1</v>
      </c>
      <c r="K196" s="33"/>
      <c r="L196" s="33">
        <f t="shared" ref="L196" si="80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2025-12-25T11:35:12Z</cp:lastPrinted>
  <dcterms:created xsi:type="dcterms:W3CDTF">2022-05-16T14:23:56Z</dcterms:created>
  <dcterms:modified xsi:type="dcterms:W3CDTF">2026-01-23T07:49:59Z</dcterms:modified>
</cp:coreProperties>
</file>